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0" windowHeight="8820"/>
  </bookViews>
  <sheets>
    <sheet name="Приложение" sheetId="3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"/>
  <c r="C4"/>
  <c r="E28"/>
  <c r="G20"/>
  <c r="E19"/>
  <c r="E18"/>
  <c r="D24"/>
  <c r="C24"/>
  <c r="E24" s="1"/>
  <c r="G4"/>
  <c r="E54"/>
  <c r="E52"/>
  <c r="F4"/>
  <c r="G40"/>
  <c r="G5"/>
  <c r="G6"/>
  <c r="G7"/>
  <c r="G8"/>
  <c r="G9"/>
  <c r="G11"/>
  <c r="G14"/>
  <c r="G15"/>
  <c r="G16"/>
  <c r="G17"/>
  <c r="G21"/>
  <c r="G22"/>
  <c r="G23"/>
  <c r="G24"/>
  <c r="G25"/>
  <c r="G27"/>
  <c r="G29"/>
  <c r="G32"/>
  <c r="G33"/>
  <c r="G34"/>
  <c r="G35"/>
  <c r="G36"/>
  <c r="G37"/>
  <c r="G38"/>
  <c r="G39"/>
  <c r="G41"/>
  <c r="G42"/>
  <c r="G43"/>
  <c r="G44"/>
  <c r="G45"/>
  <c r="G46"/>
  <c r="G47"/>
  <c r="G48"/>
  <c r="G49"/>
  <c r="G50"/>
  <c r="G51"/>
  <c r="G53"/>
  <c r="G55"/>
  <c r="G56"/>
  <c r="G57"/>
  <c r="G58"/>
  <c r="E20"/>
  <c r="E16"/>
  <c r="E5"/>
  <c r="E6"/>
  <c r="E7"/>
  <c r="E8"/>
  <c r="E9"/>
  <c r="E10"/>
  <c r="E11"/>
  <c r="E12"/>
  <c r="E13"/>
  <c r="E14"/>
  <c r="E15"/>
  <c r="E17"/>
  <c r="E21"/>
  <c r="E22"/>
  <c r="E23"/>
  <c r="E25"/>
  <c r="E26"/>
  <c r="E27"/>
  <c r="E29"/>
  <c r="E30"/>
  <c r="E31"/>
  <c r="E32"/>
  <c r="E33"/>
  <c r="E34"/>
  <c r="E35"/>
  <c r="E36"/>
  <c r="E37"/>
  <c r="E38"/>
  <c r="E39"/>
  <c r="E40"/>
  <c r="E41"/>
  <c r="E44"/>
  <c r="E45"/>
  <c r="E46"/>
  <c r="E47"/>
  <c r="E48"/>
  <c r="E49"/>
  <c r="E50"/>
  <c r="E51"/>
  <c r="E53"/>
  <c r="E55"/>
  <c r="E56"/>
  <c r="E57"/>
  <c r="E58"/>
  <c r="E4" l="1"/>
</calcChain>
</file>

<file path=xl/sharedStrings.xml><?xml version="1.0" encoding="utf-8"?>
<sst xmlns="http://schemas.openxmlformats.org/spreadsheetml/2006/main" count="118" uniqueCount="118">
  <si>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</si>
  <si>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</si>
  <si>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</si>
  <si>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</si>
  <si>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</si>
  <si>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</si>
  <si>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</si>
  <si>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</si>
  <si>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</si>
  <si>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</si>
  <si>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</si>
  <si>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</si>
  <si>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</si>
  <si>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</si>
  <si>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</si>
  <si>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</si>
  <si>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</si>
  <si>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</si>
  <si>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</si>
  <si>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</si>
  <si>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</si>
  <si>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</si>
  <si>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</si>
  <si>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</si>
  <si>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</si>
  <si>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</si>
  <si>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</si>
  <si>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</si>
  <si>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</si>
  <si>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</si>
  <si>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</si>
  <si>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</si>
  <si>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</si>
  <si>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</si>
  <si>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</si>
  <si>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</si>
  <si>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</si>
  <si>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</si>
  <si>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</si>
  <si>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</si>
  <si>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</si>
  <si>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</si>
  <si>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</si>
  <si>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</si>
  <si>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</si>
  <si>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</si>
  <si>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</si>
  <si>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</si>
  <si>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</si>
  <si>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</si>
  <si>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</si>
  <si>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</si>
  <si>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</si>
  <si>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</si>
  <si>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</si>
  <si>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</si>
  <si>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</si>
  <si>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</si>
  <si>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</si>
  <si>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</si>
  <si>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</si>
  <si>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</si>
  <si>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</si>
  <si>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</si>
  <si>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</si>
  <si>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</si>
  <si>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</si>
  <si>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</si>
  <si>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</si>
  <si>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</si>
  <si>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</si>
  <si>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</si>
  <si>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</si>
  <si>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</si>
  <si>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</si>
  <si>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</si>
  <si>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</si>
  <si>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</si>
  <si>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</si>
  <si>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</si>
  <si>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</si>
  <si>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</si>
  <si>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</si>
  <si>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</si>
  <si>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</si>
  <si>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</si>
  <si>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</si>
  <si>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</si>
  <si>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</si>
  <si>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</si>
  <si>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</si>
  <si>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</si>
  <si>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</si>
  <si>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</si>
  <si>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</si>
  <si>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</si>
  <si>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</si>
  <si>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</si>
  <si>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</si>
  <si>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Код</t>
  </si>
  <si>
    <t>Наименование разделов, подразделов</t>
  </si>
  <si>
    <t>* В соответствии с отчетом об исполнении бюджета</t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</si>
  <si>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01.04.2019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</si>
  <si>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Темп роста к соответствующему периоду </t>
    </r>
    <r>
      <rPr>
        <i/>
        <sz val="9"/>
        <color theme="0" tint="-0.499984740745262"/>
        <rFont val="Times New Roman"/>
        <family val="1"/>
        <charset val="204"/>
      </rPr>
      <t>2019</t>
    </r>
    <r>
      <rPr>
        <sz val="9"/>
        <color rgb="FF000000"/>
        <rFont val="Times New Roman"/>
        <family val="1"/>
        <charset val="204"/>
      </rPr>
      <t xml:space="preserve"> года, %</t>
    </r>
  </si>
  <si>
    <r>
      <t xml:space="preserve">Аналитические данные о расходах бюджета муниципального образования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01.04.2020</t>
    </r>
    <r>
      <rPr>
        <b/>
        <sz val="11"/>
        <rFont val="Times New Roman"/>
        <family val="1"/>
        <charset val="204"/>
      </rPr>
      <t>)</t>
    </r>
  </si>
  <si>
    <r>
      <t xml:space="preserve">% исполнения утвержденных бюджетных назначений на  </t>
    </r>
    <r>
      <rPr>
        <i/>
        <sz val="9"/>
        <color theme="0" tint="-0.499984740745262"/>
        <rFont val="Times New Roman"/>
        <family val="1"/>
        <charset val="204"/>
      </rPr>
      <t>2020 год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</si>
  <si>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01.04.2020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</si>
  <si>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 xml:space="preserve">2020 год </t>
    </r>
    <r>
      <rPr>
        <i/>
        <sz val="9"/>
        <rFont val="Times New Roman"/>
        <family val="1"/>
        <charset val="204"/>
      </rPr>
      <t>*</t>
    </r>
    <r>
      <rPr>
        <sz val="9"/>
        <color rgb="FF000000"/>
        <rFont val="Times New Roman"/>
        <family val="1"/>
        <charset val="204"/>
      </rPr>
      <t>, тыс. руб.</t>
    </r>
  </si>
  <si>
    <t>0405</t>
  </si>
  <si>
    <t>0407</t>
  </si>
  <si>
    <t>Сельское хозяйство и рыболовство</t>
  </si>
  <si>
    <t>Лесное хозяйство</t>
  </si>
  <si>
    <t>0504</t>
  </si>
  <si>
    <t>Прикладные научные исследования в области жилищно-коммунального хозяйства</t>
  </si>
  <si>
    <t>1103</t>
  </si>
  <si>
    <t>Спорт высших достижений</t>
  </si>
  <si>
    <t>1201</t>
  </si>
  <si>
    <t>Телевиденье и радиовещание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</si>
</sst>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9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4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1"/>
  <sheetViews>
    <sheetView tabSelected="1" zoomScaleSheetLayoutView="70" workbookViewId="0">
      <selection activeCell="D5" sqref="D5"/>
    </sheetView>
  </sheetViews>
  <sheetFormatPr defaultRowHeight="15"/>
  <cols>
    <col min="1" max="1" width="6.7109375" customWidth="1"/>
    <col min="2" max="2" width="54.28515625" customWidth="1"/>
    <col min="3" max="7" width="15.42578125" customWidth="1"/>
  </cols>
  <sheetData>
    <row r="1" spans="1:7" ht="30" customHeight="1">
      <c r="A1" s="12" t="s">
        <v>104</v>
      </c>
      <c r="B1" s="12"/>
      <c r="C1" s="12"/>
      <c r="D1" s="12"/>
      <c r="E1" s="12"/>
      <c r="F1" s="12"/>
      <c r="G1" s="12"/>
    </row>
    <row r="3" spans="1:7" ht="60">
      <c r="A3" s="1" t="s">
        <v>99</v>
      </c>
      <c r="B3" s="1" t="s">
        <v>100</v>
      </c>
      <c r="C3" s="1" t="s">
        <v>107</v>
      </c>
      <c r="D3" s="1" t="s">
        <v>106</v>
      </c>
      <c r="E3" s="1" t="s">
        <v>105</v>
      </c>
      <c r="F3" s="1" t="s">
        <v>102</v>
      </c>
      <c r="G3" s="1" t="s">
        <v>103</v>
      </c>
    </row>
    <row r="4" spans="1:7" ht="40.5" customHeight="1">
      <c r="A4" s="5"/>
      <c r="B4" s="2" t="s">
        <v>0</v>
      </c>
      <c r="C4" s="10">
        <f>C5+C12+C14+C17+C32+C24+C39+C42+C44+C49+C53+C30+C57</f>
        <v>11777117.100000001</v>
      </c>
      <c r="D4" s="10">
        <f>D5+D12+D14+D17+D32+D24+D39+D42+D44+D49+D53+D30+D57</f>
        <v>1954027.1</v>
      </c>
      <c r="E4" s="11">
        <f>D4/C4</f>
        <v>0.16591726849688876</v>
      </c>
      <c r="F4" s="10">
        <f>F5+F12+F14+F17+F24+F30+F32+F39+F42+F44+F49+F53+F57</f>
        <v>930305.1</v>
      </c>
      <c r="G4" s="11">
        <f>D4/F4</f>
        <v>2.1004153368609932</v>
      </c>
    </row>
    <row r="5" spans="1:7" ht="40.5" customHeight="1">
      <c r="A5" s="5" t="s">
        <v>1</v>
      </c>
      <c r="B5" s="2" t="s">
        <v>2</v>
      </c>
      <c r="C5" s="10">
        <v>922308.8</v>
      </c>
      <c r="D5" s="10">
        <v>159041.60000000001</v>
      </c>
      <c r="E5" s="11">
        <f t="shared" ref="E5:E56" si="0">D5/C5</f>
        <v>0.17243855853917905</v>
      </c>
      <c r="F5" s="10">
        <v>66517.899999999994</v>
      </c>
      <c r="G5" s="11">
        <f t="shared" ref="G5:G58" si="1">D5/F5</f>
        <v>2.3909594259590277</v>
      </c>
    </row>
    <row r="6" spans="1:7" ht="40.5" customHeight="1">
      <c r="A6" s="4" t="s">
        <v>3</v>
      </c>
      <c r="B6" s="3" t="s">
        <v>4</v>
      </c>
      <c r="C6" s="8">
        <v>2539</v>
      </c>
      <c r="D6" s="8">
        <v>395.1</v>
      </c>
      <c r="E6" s="9">
        <f t="shared" si="0"/>
        <v>0.15561244584482081</v>
      </c>
      <c r="F6" s="8">
        <v>385.6</v>
      </c>
      <c r="G6" s="9">
        <f t="shared" si="1"/>
        <v>1.0246369294605808</v>
      </c>
    </row>
    <row r="7" spans="1:7" ht="40.5" customHeight="1">
      <c r="A7" s="4" t="s">
        <v>5</v>
      </c>
      <c r="B7" s="3" t="s">
        <v>6</v>
      </c>
      <c r="C7" s="8">
        <v>7616.8</v>
      </c>
      <c r="D7" s="8">
        <v>647</v>
      </c>
      <c r="E7" s="9">
        <f t="shared" si="0"/>
        <v>8.4943808423484923E-2</v>
      </c>
      <c r="F7" s="8">
        <v>925</v>
      </c>
      <c r="G7" s="9">
        <f t="shared" si="1"/>
        <v>0.69945945945945942</v>
      </c>
    </row>
    <row r="8" spans="1:7" ht="40.5" customHeight="1">
      <c r="A8" s="4" t="s">
        <v>7</v>
      </c>
      <c r="B8" s="3" t="s">
        <v>8</v>
      </c>
      <c r="C8" s="8">
        <v>239191.9</v>
      </c>
      <c r="D8" s="8">
        <v>49058.2</v>
      </c>
      <c r="E8" s="9">
        <f t="shared" si="0"/>
        <v>0.20509975463215935</v>
      </c>
      <c r="F8" s="8">
        <v>26695.599999999999</v>
      </c>
      <c r="G8" s="9">
        <f t="shared" si="1"/>
        <v>1.8376886078604713</v>
      </c>
    </row>
    <row r="9" spans="1:7" ht="40.5" customHeight="1">
      <c r="A9" s="4" t="s">
        <v>9</v>
      </c>
      <c r="B9" s="3" t="s">
        <v>10</v>
      </c>
      <c r="C9" s="8">
        <v>41536.400000000001</v>
      </c>
      <c r="D9" s="8">
        <v>6898.8</v>
      </c>
      <c r="E9" s="9">
        <f t="shared" si="0"/>
        <v>0.16609046523049661</v>
      </c>
      <c r="F9" s="8">
        <v>4457.8</v>
      </c>
      <c r="G9" s="9">
        <f t="shared" si="1"/>
        <v>1.5475795235317868</v>
      </c>
    </row>
    <row r="10" spans="1:7" ht="40.5" customHeight="1">
      <c r="A10" s="4" t="s">
        <v>11</v>
      </c>
      <c r="B10" s="3" t="s">
        <v>12</v>
      </c>
      <c r="C10" s="8">
        <v>2000</v>
      </c>
      <c r="D10" s="8">
        <v>0</v>
      </c>
      <c r="E10" s="9">
        <f t="shared" si="0"/>
        <v>0</v>
      </c>
      <c r="F10" s="8">
        <v>0</v>
      </c>
      <c r="G10" s="9">
        <v>0</v>
      </c>
    </row>
    <row r="11" spans="1:7" ht="40.5" customHeight="1">
      <c r="A11" s="4" t="s">
        <v>13</v>
      </c>
      <c r="B11" s="3" t="s">
        <v>14</v>
      </c>
      <c r="C11" s="8">
        <v>629424.69999999995</v>
      </c>
      <c r="D11" s="8">
        <v>102042.5</v>
      </c>
      <c r="E11" s="9">
        <f t="shared" si="0"/>
        <v>0.16212026633209661</v>
      </c>
      <c r="F11" s="8">
        <v>34053.9</v>
      </c>
      <c r="G11" s="9">
        <f t="shared" si="1"/>
        <v>2.9964996667048411</v>
      </c>
    </row>
    <row r="12" spans="1:7" ht="40.5" customHeight="1">
      <c r="A12" s="5" t="s">
        <v>15</v>
      </c>
      <c r="B12" s="2" t="s">
        <v>16</v>
      </c>
      <c r="C12" s="10">
        <v>207</v>
      </c>
      <c r="D12" s="10">
        <v>0</v>
      </c>
      <c r="E12" s="11">
        <f t="shared" si="0"/>
        <v>0</v>
      </c>
      <c r="F12" s="10">
        <v>0</v>
      </c>
      <c r="G12" s="11">
        <v>0</v>
      </c>
    </row>
    <row r="13" spans="1:7" ht="40.5" customHeight="1">
      <c r="A13" s="4" t="s">
        <v>17</v>
      </c>
      <c r="B13" s="3" t="s">
        <v>18</v>
      </c>
      <c r="C13" s="8">
        <v>207</v>
      </c>
      <c r="D13" s="8">
        <v>0</v>
      </c>
      <c r="E13" s="9">
        <f t="shared" si="0"/>
        <v>0</v>
      </c>
      <c r="F13" s="8">
        <v>0</v>
      </c>
      <c r="G13" s="9">
        <v>0</v>
      </c>
    </row>
    <row r="14" spans="1:7" ht="40.5" customHeight="1">
      <c r="A14" s="5" t="s">
        <v>19</v>
      </c>
      <c r="B14" s="2" t="s">
        <v>20</v>
      </c>
      <c r="C14" s="10">
        <v>96663.7</v>
      </c>
      <c r="D14" s="10">
        <v>13384</v>
      </c>
      <c r="E14" s="11">
        <f t="shared" si="0"/>
        <v>0.13845942168570002</v>
      </c>
      <c r="F14" s="10">
        <v>7456.3</v>
      </c>
      <c r="G14" s="11">
        <f t="shared" si="1"/>
        <v>1.7949921542856375</v>
      </c>
    </row>
    <row r="15" spans="1:7" ht="40.5" customHeight="1">
      <c r="A15" s="4" t="s">
        <v>21</v>
      </c>
      <c r="B15" s="3" t="s">
        <v>22</v>
      </c>
      <c r="C15" s="8">
        <v>58545</v>
      </c>
      <c r="D15" s="8">
        <v>9321.9</v>
      </c>
      <c r="E15" s="9">
        <f t="shared" si="0"/>
        <v>0.15922623622854215</v>
      </c>
      <c r="F15" s="8">
        <v>5607.4</v>
      </c>
      <c r="G15" s="9">
        <f t="shared" si="1"/>
        <v>1.6624282198523381</v>
      </c>
    </row>
    <row r="16" spans="1:7" ht="40.5" customHeight="1">
      <c r="A16" s="4" t="s">
        <v>23</v>
      </c>
      <c r="B16" s="3" t="s">
        <v>24</v>
      </c>
      <c r="C16" s="8">
        <v>38118.699999999997</v>
      </c>
      <c r="D16" s="8">
        <v>4062.1</v>
      </c>
      <c r="E16" s="9">
        <f t="shared" si="0"/>
        <v>0.10656449459189322</v>
      </c>
      <c r="F16" s="8">
        <v>1848.9</v>
      </c>
      <c r="G16" s="9">
        <f t="shared" si="1"/>
        <v>2.1970360755043536</v>
      </c>
    </row>
    <row r="17" spans="1:7" ht="40.5" customHeight="1">
      <c r="A17" s="5" t="s">
        <v>25</v>
      </c>
      <c r="B17" s="2" t="s">
        <v>26</v>
      </c>
      <c r="C17" s="10">
        <v>900504</v>
      </c>
      <c r="D17" s="10">
        <v>62624.7</v>
      </c>
      <c r="E17" s="11">
        <f t="shared" si="0"/>
        <v>6.9544055329015753E-2</v>
      </c>
      <c r="F17" s="10">
        <v>21542.1</v>
      </c>
      <c r="G17" s="11">
        <f t="shared" si="1"/>
        <v>2.9070842675505175</v>
      </c>
    </row>
    <row r="18" spans="1:7" ht="40.5" customHeight="1">
      <c r="A18" s="4" t="s">
        <v>108</v>
      </c>
      <c r="B18" s="3" t="s">
        <v>110</v>
      </c>
      <c r="C18" s="8">
        <v>5321.3</v>
      </c>
      <c r="D18" s="8">
        <v>800</v>
      </c>
      <c r="E18" s="9">
        <f>D18/C18</f>
        <v>0.150339202826377</v>
      </c>
      <c r="F18" s="8">
        <v>0</v>
      </c>
      <c r="G18" s="9">
        <v>0</v>
      </c>
    </row>
    <row r="19" spans="1:7" ht="40.5" customHeight="1">
      <c r="A19" s="4" t="s">
        <v>109</v>
      </c>
      <c r="B19" s="3" t="s">
        <v>111</v>
      </c>
      <c r="C19" s="8">
        <v>850</v>
      </c>
      <c r="D19" s="8">
        <v>212.5</v>
      </c>
      <c r="E19" s="9">
        <f>D19/C19</f>
        <v>0.25</v>
      </c>
      <c r="F19" s="8">
        <v>0</v>
      </c>
      <c r="G19" s="9">
        <v>0</v>
      </c>
    </row>
    <row r="20" spans="1:7" ht="40.5" customHeight="1">
      <c r="A20" s="4" t="s">
        <v>27</v>
      </c>
      <c r="B20" s="3" t="s">
        <v>28</v>
      </c>
      <c r="C20" s="8">
        <v>82764.5</v>
      </c>
      <c r="D20" s="8">
        <v>24421.4</v>
      </c>
      <c r="E20" s="9">
        <f t="shared" si="0"/>
        <v>0.29507095433428587</v>
      </c>
      <c r="F20" s="8">
        <v>18.2</v>
      </c>
      <c r="G20" s="9">
        <f>D20/F20</f>
        <v>1341.835164835165</v>
      </c>
    </row>
    <row r="21" spans="1:7" ht="40.5" customHeight="1">
      <c r="A21" s="4" t="s">
        <v>29</v>
      </c>
      <c r="B21" s="3" t="s">
        <v>30</v>
      </c>
      <c r="C21" s="8">
        <v>778420.5</v>
      </c>
      <c r="D21" s="8">
        <v>33386.1</v>
      </c>
      <c r="E21" s="9">
        <f t="shared" si="0"/>
        <v>4.2889543633550242E-2</v>
      </c>
      <c r="F21" s="8">
        <v>18247</v>
      </c>
      <c r="G21" s="9">
        <f t="shared" si="1"/>
        <v>1.8296761111415574</v>
      </c>
    </row>
    <row r="22" spans="1:7" ht="40.5" customHeight="1">
      <c r="A22" s="4" t="s">
        <v>31</v>
      </c>
      <c r="B22" s="3" t="s">
        <v>32</v>
      </c>
      <c r="C22" s="8">
        <v>17509.5</v>
      </c>
      <c r="D22" s="8">
        <v>1832.5</v>
      </c>
      <c r="E22" s="9">
        <f t="shared" si="0"/>
        <v>0.10465747165824267</v>
      </c>
      <c r="F22" s="8">
        <v>324.5</v>
      </c>
      <c r="G22" s="9">
        <f t="shared" si="1"/>
        <v>5.6471494607087829</v>
      </c>
    </row>
    <row r="23" spans="1:7" ht="40.5" customHeight="1">
      <c r="A23" s="4" t="s">
        <v>33</v>
      </c>
      <c r="B23" s="3" t="s">
        <v>34</v>
      </c>
      <c r="C23" s="8">
        <v>15638.2</v>
      </c>
      <c r="D23" s="8">
        <v>1972.2</v>
      </c>
      <c r="E23" s="9">
        <f t="shared" si="0"/>
        <v>0.12611425867427198</v>
      </c>
      <c r="F23" s="8">
        <v>2952.4</v>
      </c>
      <c r="G23" s="9">
        <f t="shared" si="1"/>
        <v>0.66799891613602491</v>
      </c>
    </row>
    <row r="24" spans="1:7" ht="40.5" customHeight="1">
      <c r="A24" s="5" t="s">
        <v>35</v>
      </c>
      <c r="B24" s="2" t="s">
        <v>36</v>
      </c>
      <c r="C24" s="10">
        <f>C25+C26+C27+C28+C29</f>
        <v>2044911.5</v>
      </c>
      <c r="D24" s="10">
        <f>D25+D26+D27+D28+D29</f>
        <v>142654.6</v>
      </c>
      <c r="E24" s="11">
        <f t="shared" si="0"/>
        <v>6.976076959809753E-2</v>
      </c>
      <c r="F24" s="10">
        <v>65436.5</v>
      </c>
      <c r="G24" s="11">
        <f t="shared" si="1"/>
        <v>2.1800463044325418</v>
      </c>
    </row>
    <row r="25" spans="1:7" ht="40.5" customHeight="1">
      <c r="A25" s="4" t="s">
        <v>37</v>
      </c>
      <c r="B25" s="3" t="s">
        <v>38</v>
      </c>
      <c r="C25" s="8">
        <v>228114.1</v>
      </c>
      <c r="D25" s="8">
        <v>35021.800000000003</v>
      </c>
      <c r="E25" s="9">
        <f t="shared" si="0"/>
        <v>0.15352755485083999</v>
      </c>
      <c r="F25" s="8">
        <v>4260.6000000000004</v>
      </c>
      <c r="G25" s="9">
        <f t="shared" si="1"/>
        <v>8.2199220767028116</v>
      </c>
    </row>
    <row r="26" spans="1:7" ht="40.5" customHeight="1">
      <c r="A26" s="4" t="s">
        <v>39</v>
      </c>
      <c r="B26" s="3" t="s">
        <v>40</v>
      </c>
      <c r="C26" s="8">
        <v>488078.2</v>
      </c>
      <c r="D26" s="8">
        <v>0</v>
      </c>
      <c r="E26" s="9">
        <f t="shared" si="0"/>
        <v>0</v>
      </c>
      <c r="F26" s="8">
        <v>0</v>
      </c>
      <c r="G26" s="9">
        <v>0</v>
      </c>
    </row>
    <row r="27" spans="1:7" ht="40.5" customHeight="1">
      <c r="A27" s="4" t="s">
        <v>41</v>
      </c>
      <c r="B27" s="3" t="s">
        <v>42</v>
      </c>
      <c r="C27" s="8">
        <v>1262608.3999999999</v>
      </c>
      <c r="D27" s="8">
        <v>98316.4</v>
      </c>
      <c r="E27" s="9">
        <f t="shared" si="0"/>
        <v>7.7867690409789761E-2</v>
      </c>
      <c r="F27" s="8">
        <v>52692.2</v>
      </c>
      <c r="G27" s="9">
        <f t="shared" si="1"/>
        <v>1.8658624995729918</v>
      </c>
    </row>
    <row r="28" spans="1:7" ht="40.5" customHeight="1">
      <c r="A28" s="4" t="s">
        <v>112</v>
      </c>
      <c r="B28" s="3" t="s">
        <v>113</v>
      </c>
      <c r="C28" s="8">
        <v>14000</v>
      </c>
      <c r="D28" s="8">
        <v>0</v>
      </c>
      <c r="E28" s="9">
        <f>D28/C28</f>
        <v>0</v>
      </c>
      <c r="F28" s="8">
        <v>0</v>
      </c>
      <c r="G28" s="9">
        <v>0</v>
      </c>
    </row>
    <row r="29" spans="1:7" ht="40.5" customHeight="1">
      <c r="A29" s="4" t="s">
        <v>43</v>
      </c>
      <c r="B29" s="3" t="s">
        <v>44</v>
      </c>
      <c r="C29" s="8">
        <v>52110.8</v>
      </c>
      <c r="D29" s="8">
        <v>9316.4</v>
      </c>
      <c r="E29" s="9">
        <f t="shared" si="0"/>
        <v>0.17878059826369963</v>
      </c>
      <c r="F29" s="8">
        <v>8483.7000000000007</v>
      </c>
      <c r="G29" s="9">
        <f t="shared" si="1"/>
        <v>1.0981529285571152</v>
      </c>
    </row>
    <row r="30" spans="1:7" ht="40.5" customHeight="1">
      <c r="A30" s="5" t="s">
        <v>45</v>
      </c>
      <c r="B30" s="2" t="s">
        <v>46</v>
      </c>
      <c r="C30" s="10">
        <v>47310.9</v>
      </c>
      <c r="D30" s="10">
        <v>3646.8</v>
      </c>
      <c r="E30" s="11">
        <f t="shared" si="0"/>
        <v>7.7081602759617771E-2</v>
      </c>
      <c r="F30" s="10">
        <v>0</v>
      </c>
      <c r="G30" s="11">
        <v>0</v>
      </c>
    </row>
    <row r="31" spans="1:7" ht="40.5" customHeight="1">
      <c r="A31" s="4" t="s">
        <v>47</v>
      </c>
      <c r="B31" s="3" t="s">
        <v>48</v>
      </c>
      <c r="C31" s="8">
        <v>47310.9</v>
      </c>
      <c r="D31" s="8">
        <v>3646.8</v>
      </c>
      <c r="E31" s="9">
        <f t="shared" si="0"/>
        <v>7.7081602759617771E-2</v>
      </c>
      <c r="F31" s="8">
        <v>0</v>
      </c>
      <c r="G31" s="9">
        <v>0</v>
      </c>
    </row>
    <row r="32" spans="1:7" ht="40.5" customHeight="1">
      <c r="A32" s="5" t="s">
        <v>49</v>
      </c>
      <c r="B32" s="2" t="s">
        <v>50</v>
      </c>
      <c r="C32" s="10">
        <v>6299972.2999999998</v>
      </c>
      <c r="D32" s="10">
        <v>1216625.8999999999</v>
      </c>
      <c r="E32" s="11">
        <f t="shared" si="0"/>
        <v>0.19311607131986913</v>
      </c>
      <c r="F32" s="10">
        <v>592442.19999999995</v>
      </c>
      <c r="G32" s="11">
        <f t="shared" si="1"/>
        <v>2.0535773785189511</v>
      </c>
    </row>
    <row r="33" spans="1:7" ht="40.5" customHeight="1">
      <c r="A33" s="4" t="s">
        <v>51</v>
      </c>
      <c r="B33" s="3" t="s">
        <v>52</v>
      </c>
      <c r="C33" s="8">
        <v>1772966.1</v>
      </c>
      <c r="D33" s="8">
        <v>452424.9</v>
      </c>
      <c r="E33" s="9">
        <f t="shared" si="0"/>
        <v>0.25517966756386373</v>
      </c>
      <c r="F33" s="8">
        <v>245700.8</v>
      </c>
      <c r="G33" s="9">
        <f t="shared" si="1"/>
        <v>1.8413651888801341</v>
      </c>
    </row>
    <row r="34" spans="1:7" ht="40.5" customHeight="1">
      <c r="A34" s="4" t="s">
        <v>53</v>
      </c>
      <c r="B34" s="3" t="s">
        <v>54</v>
      </c>
      <c r="C34" s="8">
        <v>4004656.7</v>
      </c>
      <c r="D34" s="8">
        <v>630459.30000000005</v>
      </c>
      <c r="E34" s="9">
        <f t="shared" si="0"/>
        <v>0.15743154712862154</v>
      </c>
      <c r="F34" s="8">
        <v>278147.8</v>
      </c>
      <c r="G34" s="9">
        <f t="shared" si="1"/>
        <v>2.2666341419921352</v>
      </c>
    </row>
    <row r="35" spans="1:7" ht="40.5" customHeight="1">
      <c r="A35" s="4" t="s">
        <v>55</v>
      </c>
      <c r="B35" s="3" t="s">
        <v>56</v>
      </c>
      <c r="C35" s="8">
        <v>423505.5</v>
      </c>
      <c r="D35" s="8">
        <v>113951.7</v>
      </c>
      <c r="E35" s="9">
        <f t="shared" si="0"/>
        <v>0.26906781612045177</v>
      </c>
      <c r="F35" s="8">
        <v>58933.8</v>
      </c>
      <c r="G35" s="9">
        <f t="shared" si="1"/>
        <v>1.9335542591857302</v>
      </c>
    </row>
    <row r="36" spans="1:7" ht="40.5" customHeight="1">
      <c r="A36" s="4" t="s">
        <v>57</v>
      </c>
      <c r="B36" s="3" t="s">
        <v>58</v>
      </c>
      <c r="C36" s="8">
        <v>23137.599999999999</v>
      </c>
      <c r="D36" s="8">
        <v>6941.1</v>
      </c>
      <c r="E36" s="9">
        <f t="shared" si="0"/>
        <v>0.299992220455017</v>
      </c>
      <c r="F36" s="8">
        <v>2867</v>
      </c>
      <c r="G36" s="9">
        <f t="shared" si="1"/>
        <v>2.4210324380885946</v>
      </c>
    </row>
    <row r="37" spans="1:7" ht="40.5" customHeight="1">
      <c r="A37" s="4" t="s">
        <v>59</v>
      </c>
      <c r="B37" s="3" t="s">
        <v>60</v>
      </c>
      <c r="C37" s="8">
        <v>47627.8</v>
      </c>
      <c r="D37" s="8">
        <v>8370.9</v>
      </c>
      <c r="E37" s="9">
        <f t="shared" si="0"/>
        <v>0.17575659593766663</v>
      </c>
      <c r="F37" s="8">
        <v>3344.8</v>
      </c>
      <c r="G37" s="9">
        <f t="shared" si="1"/>
        <v>2.502660846687395</v>
      </c>
    </row>
    <row r="38" spans="1:7" ht="40.5" customHeight="1">
      <c r="A38" s="4" t="s">
        <v>61</v>
      </c>
      <c r="B38" s="3" t="s">
        <v>62</v>
      </c>
      <c r="C38" s="8">
        <v>28078.6</v>
      </c>
      <c r="D38" s="8">
        <v>4478</v>
      </c>
      <c r="E38" s="9">
        <f t="shared" si="0"/>
        <v>0.15948088579914954</v>
      </c>
      <c r="F38" s="8">
        <v>3448</v>
      </c>
      <c r="G38" s="9">
        <f t="shared" si="1"/>
        <v>1.298723897911833</v>
      </c>
    </row>
    <row r="39" spans="1:7" ht="40.5" customHeight="1">
      <c r="A39" s="5" t="s">
        <v>63</v>
      </c>
      <c r="B39" s="2" t="s">
        <v>64</v>
      </c>
      <c r="C39" s="10">
        <v>500132.3</v>
      </c>
      <c r="D39" s="10">
        <v>118440.7</v>
      </c>
      <c r="E39" s="11">
        <f t="shared" si="0"/>
        <v>0.23681873776198817</v>
      </c>
      <c r="F39" s="10">
        <v>38354.1</v>
      </c>
      <c r="G39" s="11">
        <f t="shared" si="1"/>
        <v>3.0880844551169235</v>
      </c>
    </row>
    <row r="40" spans="1:7" ht="40.5" customHeight="1">
      <c r="A40" s="4" t="s">
        <v>65</v>
      </c>
      <c r="B40" s="3" t="s">
        <v>66</v>
      </c>
      <c r="C40" s="8">
        <v>482110.1</v>
      </c>
      <c r="D40" s="8">
        <v>114336.5</v>
      </c>
      <c r="E40" s="9">
        <f t="shared" si="0"/>
        <v>0.23715848309338469</v>
      </c>
      <c r="F40" s="8">
        <v>36276.5</v>
      </c>
      <c r="G40" s="9">
        <f t="shared" si="1"/>
        <v>3.1518062657643378</v>
      </c>
    </row>
    <row r="41" spans="1:7" ht="40.5" customHeight="1">
      <c r="A41" s="4" t="s">
        <v>67</v>
      </c>
      <c r="B41" s="3" t="s">
        <v>68</v>
      </c>
      <c r="C41" s="8">
        <v>18022.2</v>
      </c>
      <c r="D41" s="8">
        <v>4104.3</v>
      </c>
      <c r="E41" s="9">
        <f t="shared" si="0"/>
        <v>0.22773579252255552</v>
      </c>
      <c r="F41" s="8">
        <v>2077.6</v>
      </c>
      <c r="G41" s="9">
        <f t="shared" si="1"/>
        <v>1.9755005775895265</v>
      </c>
    </row>
    <row r="42" spans="1:7" ht="40.5" customHeight="1">
      <c r="A42" s="5" t="s">
        <v>69</v>
      </c>
      <c r="B42" s="2" t="s">
        <v>70</v>
      </c>
      <c r="C42" s="10">
        <v>0</v>
      </c>
      <c r="D42" s="10">
        <v>0</v>
      </c>
      <c r="E42" s="11">
        <v>0</v>
      </c>
      <c r="F42" s="10">
        <v>3747.8</v>
      </c>
      <c r="G42" s="11">
        <f t="shared" si="1"/>
        <v>0</v>
      </c>
    </row>
    <row r="43" spans="1:7" ht="40.5" customHeight="1">
      <c r="A43" s="4" t="s">
        <v>71</v>
      </c>
      <c r="B43" s="3" t="s">
        <v>72</v>
      </c>
      <c r="C43" s="8">
        <v>0</v>
      </c>
      <c r="D43" s="8">
        <v>0</v>
      </c>
      <c r="E43" s="9">
        <v>0</v>
      </c>
      <c r="F43" s="8">
        <v>3747.8</v>
      </c>
      <c r="G43" s="9">
        <f t="shared" si="1"/>
        <v>0</v>
      </c>
    </row>
    <row r="44" spans="1:7" ht="40.5" customHeight="1">
      <c r="A44" s="5" t="s">
        <v>73</v>
      </c>
      <c r="B44" s="2" t="s">
        <v>74</v>
      </c>
      <c r="C44" s="10">
        <v>351045.3</v>
      </c>
      <c r="D44" s="10">
        <v>67382.399999999994</v>
      </c>
      <c r="E44" s="11">
        <f t="shared" si="0"/>
        <v>0.19194787681247974</v>
      </c>
      <c r="F44" s="10">
        <v>27051</v>
      </c>
      <c r="G44" s="11">
        <f t="shared" si="1"/>
        <v>2.4909393368082511</v>
      </c>
    </row>
    <row r="45" spans="1:7" ht="40.5" customHeight="1">
      <c r="A45" s="4" t="s">
        <v>75</v>
      </c>
      <c r="B45" s="3" t="s">
        <v>76</v>
      </c>
      <c r="C45" s="8">
        <v>23460</v>
      </c>
      <c r="D45" s="8">
        <v>4593.8</v>
      </c>
      <c r="E45" s="9">
        <f t="shared" si="0"/>
        <v>0.1958141517476556</v>
      </c>
      <c r="F45" s="8">
        <v>1652.7</v>
      </c>
      <c r="G45" s="9">
        <f t="shared" si="1"/>
        <v>2.7795728202335575</v>
      </c>
    </row>
    <row r="46" spans="1:7" ht="40.5" customHeight="1">
      <c r="A46" s="4" t="s">
        <v>77</v>
      </c>
      <c r="B46" s="3" t="s">
        <v>78</v>
      </c>
      <c r="C46" s="8">
        <v>138647</v>
      </c>
      <c r="D46" s="8">
        <v>38846.5</v>
      </c>
      <c r="E46" s="9">
        <f t="shared" si="0"/>
        <v>0.28018276630579819</v>
      </c>
      <c r="F46" s="8">
        <v>17081</v>
      </c>
      <c r="G46" s="9">
        <f t="shared" si="1"/>
        <v>2.2742520929687959</v>
      </c>
    </row>
    <row r="47" spans="1:7" ht="40.5" customHeight="1">
      <c r="A47" s="4" t="s">
        <v>79</v>
      </c>
      <c r="B47" s="3" t="s">
        <v>80</v>
      </c>
      <c r="C47" s="8">
        <v>183887.1</v>
      </c>
      <c r="D47" s="8">
        <v>23864.7</v>
      </c>
      <c r="E47" s="9">
        <f t="shared" si="0"/>
        <v>0.12977908727692156</v>
      </c>
      <c r="F47" s="8">
        <v>7860.3</v>
      </c>
      <c r="G47" s="9">
        <f t="shared" si="1"/>
        <v>3.0361054921567878</v>
      </c>
    </row>
    <row r="48" spans="1:7" ht="40.5" customHeight="1">
      <c r="A48" s="4" t="s">
        <v>81</v>
      </c>
      <c r="B48" s="3" t="s">
        <v>82</v>
      </c>
      <c r="C48" s="8">
        <v>5051.2</v>
      </c>
      <c r="D48" s="8">
        <v>77.400000000000006</v>
      </c>
      <c r="E48" s="9">
        <f t="shared" si="0"/>
        <v>1.532309154260374E-2</v>
      </c>
      <c r="F48" s="8">
        <v>457.1</v>
      </c>
      <c r="G48" s="9">
        <f t="shared" si="1"/>
        <v>0.16932837453511268</v>
      </c>
    </row>
    <row r="49" spans="1:7" ht="40.5" customHeight="1">
      <c r="A49" s="5" t="s">
        <v>83</v>
      </c>
      <c r="B49" s="2" t="s">
        <v>84</v>
      </c>
      <c r="C49" s="10">
        <v>554055.69999999995</v>
      </c>
      <c r="D49" s="10">
        <v>156840.29999999999</v>
      </c>
      <c r="E49" s="11">
        <f t="shared" si="0"/>
        <v>0.28307677368899914</v>
      </c>
      <c r="F49" s="10">
        <v>99124.5</v>
      </c>
      <c r="G49" s="11">
        <f t="shared" si="1"/>
        <v>1.5822556481999908</v>
      </c>
    </row>
    <row r="50" spans="1:7" ht="40.5" customHeight="1">
      <c r="A50" s="4" t="s">
        <v>85</v>
      </c>
      <c r="B50" s="3" t="s">
        <v>86</v>
      </c>
      <c r="C50" s="8">
        <v>369766.9</v>
      </c>
      <c r="D50" s="8">
        <v>103064.1</v>
      </c>
      <c r="E50" s="9">
        <f t="shared" si="0"/>
        <v>0.27872721977007675</v>
      </c>
      <c r="F50" s="8">
        <v>98702.5</v>
      </c>
      <c r="G50" s="9">
        <f t="shared" si="1"/>
        <v>1.0441893569058536</v>
      </c>
    </row>
    <row r="51" spans="1:7" ht="40.5" customHeight="1">
      <c r="A51" s="4" t="s">
        <v>87</v>
      </c>
      <c r="B51" s="3" t="s">
        <v>88</v>
      </c>
      <c r="C51" s="8">
        <v>3246</v>
      </c>
      <c r="D51" s="8">
        <v>77.5</v>
      </c>
      <c r="E51" s="9">
        <f t="shared" si="0"/>
        <v>2.3875539125077019E-2</v>
      </c>
      <c r="F51" s="8">
        <v>422</v>
      </c>
      <c r="G51" s="9">
        <f t="shared" si="1"/>
        <v>0.18364928909952608</v>
      </c>
    </row>
    <row r="52" spans="1:7" ht="40.5" customHeight="1">
      <c r="A52" s="4" t="s">
        <v>114</v>
      </c>
      <c r="B52" s="3" t="s">
        <v>115</v>
      </c>
      <c r="C52" s="8">
        <v>181042.8</v>
      </c>
      <c r="D52" s="8">
        <v>53698.7</v>
      </c>
      <c r="E52" s="9">
        <f t="shared" si="0"/>
        <v>0.29660776346808598</v>
      </c>
      <c r="F52" s="8">
        <v>0</v>
      </c>
      <c r="G52" s="9">
        <v>0</v>
      </c>
    </row>
    <row r="53" spans="1:7" ht="40.5" customHeight="1">
      <c r="A53" s="5" t="s">
        <v>89</v>
      </c>
      <c r="B53" s="2" t="s">
        <v>90</v>
      </c>
      <c r="C53" s="10">
        <v>23445.599999999999</v>
      </c>
      <c r="D53" s="10">
        <v>6329</v>
      </c>
      <c r="E53" s="11">
        <f t="shared" si="0"/>
        <v>0.26994404067287681</v>
      </c>
      <c r="F53" s="10">
        <v>1634</v>
      </c>
      <c r="G53" s="11">
        <f t="shared" si="1"/>
        <v>3.8733170134638923</v>
      </c>
    </row>
    <row r="54" spans="1:7" ht="40.5" customHeight="1">
      <c r="A54" s="4" t="s">
        <v>116</v>
      </c>
      <c r="B54" s="3" t="s">
        <v>117</v>
      </c>
      <c r="C54" s="8">
        <v>12175</v>
      </c>
      <c r="D54" s="8">
        <v>3607.1</v>
      </c>
      <c r="E54" s="9">
        <f>D54/C54</f>
        <v>0.29627104722792608</v>
      </c>
      <c r="F54" s="8">
        <v>0</v>
      </c>
      <c r="G54" s="9">
        <v>0</v>
      </c>
    </row>
    <row r="55" spans="1:7" ht="40.5" customHeight="1">
      <c r="A55" s="4" t="s">
        <v>91</v>
      </c>
      <c r="B55" s="3" t="s">
        <v>92</v>
      </c>
      <c r="C55" s="8">
        <v>6500</v>
      </c>
      <c r="D55" s="8">
        <v>914.8</v>
      </c>
      <c r="E55" s="9">
        <f t="shared" si="0"/>
        <v>0.14073846153846153</v>
      </c>
      <c r="F55" s="8">
        <v>665</v>
      </c>
      <c r="G55" s="9">
        <f t="shared" si="1"/>
        <v>1.3756390977443609</v>
      </c>
    </row>
    <row r="56" spans="1:7" ht="40.5" customHeight="1">
      <c r="A56" s="4" t="s">
        <v>93</v>
      </c>
      <c r="B56" s="3" t="s">
        <v>94</v>
      </c>
      <c r="C56" s="8">
        <v>4770.6000000000004</v>
      </c>
      <c r="D56" s="8">
        <v>1807.1</v>
      </c>
      <c r="E56" s="9">
        <f t="shared" si="0"/>
        <v>0.37879931245545628</v>
      </c>
      <c r="F56" s="8">
        <v>969</v>
      </c>
      <c r="G56" s="9">
        <f t="shared" si="1"/>
        <v>1.8649122807017542</v>
      </c>
    </row>
    <row r="57" spans="1:7" ht="40.5" customHeight="1">
      <c r="A57" s="5" t="s">
        <v>95</v>
      </c>
      <c r="B57" s="2" t="s">
        <v>96</v>
      </c>
      <c r="C57" s="10">
        <v>36560</v>
      </c>
      <c r="D57" s="10">
        <v>7057.1</v>
      </c>
      <c r="E57" s="11">
        <f>D57/C57</f>
        <v>0.19302789934354486</v>
      </c>
      <c r="F57" s="10">
        <v>6998.7</v>
      </c>
      <c r="G57" s="11">
        <f t="shared" si="1"/>
        <v>1.0083444068184093</v>
      </c>
    </row>
    <row r="58" spans="1:7" ht="40.5" customHeight="1">
      <c r="A58" s="4" t="s">
        <v>97</v>
      </c>
      <c r="B58" s="3" t="s">
        <v>98</v>
      </c>
      <c r="C58" s="8">
        <v>36560</v>
      </c>
      <c r="D58" s="8">
        <v>7057.1</v>
      </c>
      <c r="E58" s="9">
        <f>D58/C58</f>
        <v>0.19302789934354486</v>
      </c>
      <c r="F58" s="8">
        <v>6998.7</v>
      </c>
      <c r="G58" s="9">
        <f t="shared" si="1"/>
        <v>1.0083444068184093</v>
      </c>
    </row>
    <row r="59" spans="1:7" ht="40.5" customHeight="1">
      <c r="A59" s="6"/>
    </row>
    <row r="60" spans="1:7" ht="40.5" customHeight="1">
      <c r="A60" s="7" t="s">
        <v>101</v>
      </c>
    </row>
    <row r="61" spans="1:7" ht="40.5" customHeight="1"/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63" fitToHeight="2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2020-06-02T19:40:36Z</cp:lastPrinted>
  <dcterms:created xsi:type="dcterms:W3CDTF">2017-12-11T14:03:53Z</dcterms:created>
  <dcterms:modified xsi:type="dcterms:W3CDTF">2020-06-03T08:25:17Z</dcterms:modified>
</cp:coreProperties>
</file>